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Blindage d'une porte existante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Dépose des garnitures et de la serrure existante</t>
        </is>
      </c>
      <c r="B19" s="8" t="inlineStr">
        <is>
          <t xml:space="preserve">forfait</t>
        </is>
      </c>
      <c r="C19" s="8">
        <v>1.0</v>
      </c>
      <c r="D19" s="2">
        <v>90.0</v>
      </c>
      <c r="E19" s="2">
        <f>ROUND(C19*D19,2)</f>
      </c>
    </row>
    <row r="20">
      <c r="A20" s="8" t="inlineStr">
        <is>
          <t xml:space="preserve">Fourniture et pose d'un blindage en tôle d'acier sur la face intérieure</t>
        </is>
      </c>
      <c r="B20" s="8" t="inlineStr">
        <is>
          <t xml:space="preserve">u</t>
        </is>
      </c>
      <c r="C20" s="8">
        <v>1.0</v>
      </c>
      <c r="D20" s="2">
        <v>780.0</v>
      </c>
      <c r="E20" s="2">
        <f>ROUND(C20*D20,2)</f>
      </c>
    </row>
    <row r="21">
      <c r="A21" s="8" t="inlineStr">
        <is>
          <t xml:space="preserve">Fourniture et pose d'une serrure 3 points certifiée A2P avec cylindre</t>
        </is>
      </c>
      <c r="B21" s="8" t="inlineStr">
        <is>
          <t xml:space="preserve">u</t>
        </is>
      </c>
      <c r="C21" s="8">
        <v>1.0</v>
      </c>
      <c r="D21" s="2">
        <v>560.0</v>
      </c>
      <c r="E21" s="2">
        <f>ROUND(C21*D21,2)</f>
      </c>
    </row>
    <row r="22">
      <c r="A22" s="8" t="inlineStr">
        <is>
          <t xml:space="preserve">Cornières anti-pince et paumelles renforcées</t>
        </is>
      </c>
      <c r="B22" s="8" t="inlineStr">
        <is>
          <t xml:space="preserve">forfait</t>
        </is>
      </c>
      <c r="C22" s="8">
        <v>1.0</v>
      </c>
      <c r="D22" s="2">
        <v>190.0</v>
      </c>
      <c r="E22" s="2">
        <f>ROUND(C22*D22,2)</f>
      </c>
    </row>
    <row r="23">
      <c r="A23" s="8" t="inlineStr">
        <is>
          <t xml:space="preserve">Renforcement du bâti et réglage</t>
        </is>
      </c>
      <c r="B23" s="8" t="inlineStr">
        <is>
          <t xml:space="preserve">forfait</t>
        </is>
      </c>
      <c r="C23" s="8">
        <v>1.0</v>
      </c>
      <c r="D23" s="2">
        <v>150.0</v>
      </c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/>
    <row r="31">
      <c r="A31"/>
      <c r="B31"/>
      <c r="C31"/>
      <c r="D31" s="1" t="inlineStr">
        <is>
          <t xml:space="preserve">Total HT</t>
        </is>
      </c>
      <c r="E31" s="3">
        <f>SUM(E19:E29)</f>
      </c>
    </row>
    <row r="32">
      <c r="A32"/>
      <c r="B32"/>
      <c r="C32"/>
      <c r="D32" s="1" t="inlineStr">
        <is>
          <t xml:space="preserve">Taux de TVA</t>
        </is>
      </c>
      <c r="E32" s="7">
        <v>0.1</v>
      </c>
    </row>
    <row r="33">
      <c r="A33"/>
      <c r="B33"/>
      <c r="C33"/>
      <c r="D33" s="1" t="inlineStr">
        <is>
          <t xml:space="preserve">TVA</t>
        </is>
      </c>
      <c r="E33" s="3">
        <f>ROUND(E31*E32,2)</f>
      </c>
    </row>
    <row r="34">
      <c r="A34"/>
      <c r="B34"/>
      <c r="C34"/>
      <c r="D34" s="1" t="inlineStr">
        <is>
          <t xml:space="preserve">Total TTC</t>
        </is>
      </c>
      <c r="E34" s="3">
        <f>E31+E33</f>
      </c>
    </row>
    <row r="35"/>
    <row r="36">
      <c r="A36" s="1" t="inlineStr">
        <is>
          <t xml:space="preserve">Conditions de règlement</t>
        </is>
      </c>
    </row>
    <row r="37">
      <c r="A37" t="inlineStr">
        <is>
          <t xml:space="preserve">Acompte de [30] % à la commande, solde à la fin des travaux. Moyens acceptés : [virement, chèque].</t>
        </is>
      </c>
    </row>
    <row r="38">
      <c r="A38" t="inlineStr">
        <is>
          <t xml:space="preserve">Pas d'escompte pour paiement anticipé. Pénalités de retard : [taux] % par an. Indemnité forfaitaire de recouvrement : 40 € pour un client professionnel.</t>
        </is>
      </c>
    </row>
    <row r="39"/>
    <row r="40">
      <c r="A40" s="1" t="inlineStr">
        <is>
          <t xml:space="preserve">TVA applicable</t>
        </is>
      </c>
    </row>
    <row r="41">
      <c r="A41" t="inlineStr">
        <is>
          <t xml:space="preserve">10 % dans un logement de plus de deux ans, 20 % pour un local professionnel ou en neuf. Un blindage n'est pas une rénovation énergétique : le 5,5 % ne s'applique jamais, même si la porte ferme mieux après.</t>
        </is>
      </c>
    </row>
    <row r="42"/>
    <row r="43">
      <c r="A43" s="1" t="inlineStr">
        <is>
          <t xml:space="preserve">Droit de rétractation</t>
        </is>
      </c>
    </row>
    <row r="44">
      <c r="A44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5"/>
    <row r="46">
      <c r="A46" s="1" t="inlineStr">
        <is>
          <t xml:space="preserve">Devis reçu avant l'exécution des travaux.</t>
        </is>
      </c>
    </row>
    <row r="47">
      <c r="A47" t="inlineStr">
        <is>
          <t xml:space="preserve">Date et signature du client, précédées de la mention « Bon pour accord » :</t>
        </is>
      </c>
    </row>
    <row r="48"/>
    <row r="49"/>
    <row r="50">
      <c r="A50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